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8180" windowHeight="117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F34" i="1"/>
  <c r="E34"/>
  <c r="D34"/>
  <c r="C34"/>
  <c r="E33"/>
  <c r="D33"/>
  <c r="C33"/>
  <c r="F32"/>
  <c r="E32"/>
  <c r="D32"/>
  <c r="C32"/>
  <c r="E31"/>
  <c r="D31"/>
  <c r="C31"/>
  <c r="F30"/>
  <c r="E30"/>
  <c r="D30"/>
  <c r="C30"/>
  <c r="F29"/>
  <c r="E29"/>
  <c r="D29"/>
  <c r="C29"/>
  <c r="F28"/>
  <c r="E28"/>
  <c r="D28"/>
  <c r="C28"/>
  <c r="F27"/>
  <c r="E27"/>
  <c r="D27"/>
  <c r="C27"/>
  <c r="G26"/>
  <c r="F26"/>
  <c r="E26"/>
  <c r="D26"/>
  <c r="C26"/>
  <c r="F25"/>
  <c r="E25"/>
  <c r="D25"/>
  <c r="C25"/>
  <c r="F24"/>
  <c r="E24"/>
  <c r="D24"/>
  <c r="C24"/>
  <c r="F23"/>
  <c r="G23" s="1"/>
  <c r="E23"/>
  <c r="D23"/>
  <c r="C23"/>
  <c r="G22"/>
  <c r="F22"/>
  <c r="E22"/>
  <c r="D22"/>
  <c r="C22"/>
  <c r="F21"/>
  <c r="G21" s="1"/>
  <c r="E21"/>
  <c r="D21"/>
  <c r="C21"/>
  <c r="F20"/>
  <c r="E20"/>
  <c r="D20"/>
  <c r="C20"/>
  <c r="G19"/>
  <c r="F19"/>
  <c r="E19"/>
  <c r="D19"/>
  <c r="C19"/>
  <c r="F18"/>
  <c r="E18"/>
  <c r="D18"/>
  <c r="C18"/>
  <c r="F17"/>
  <c r="G17" s="1"/>
  <c r="E17"/>
  <c r="D17"/>
  <c r="C17"/>
  <c r="G16"/>
  <c r="F16"/>
  <c r="E16"/>
  <c r="D16"/>
  <c r="C16"/>
  <c r="F15"/>
  <c r="G15" s="1"/>
  <c r="E15"/>
  <c r="D15"/>
  <c r="C15"/>
  <c r="G14"/>
  <c r="F14"/>
  <c r="E14"/>
  <c r="D14"/>
  <c r="C14"/>
  <c r="F13"/>
  <c r="G13" s="1"/>
  <c r="E13"/>
  <c r="D13"/>
  <c r="C13"/>
  <c r="F9"/>
  <c r="G9" s="1"/>
  <c r="E9"/>
  <c r="D9"/>
  <c r="C9"/>
  <c r="G12"/>
  <c r="F12"/>
  <c r="E12"/>
  <c r="D12"/>
  <c r="C12"/>
  <c r="F11"/>
  <c r="E11"/>
  <c r="D11"/>
  <c r="C11"/>
  <c r="F10"/>
  <c r="E10"/>
  <c r="D10"/>
  <c r="C10"/>
  <c r="F8"/>
  <c r="E8"/>
  <c r="D8"/>
  <c r="C8"/>
  <c r="F7"/>
  <c r="G7" s="1"/>
  <c r="E7"/>
  <c r="D7"/>
  <c r="C7"/>
  <c r="F6"/>
  <c r="E6"/>
  <c r="D6"/>
  <c r="C6"/>
  <c r="F5"/>
  <c r="E5"/>
  <c r="D5"/>
  <c r="C5"/>
  <c r="F4"/>
  <c r="E4"/>
  <c r="D4"/>
  <c r="C4"/>
  <c r="G5" l="1"/>
  <c r="G6"/>
  <c r="G11"/>
  <c r="G4"/>
  <c r="G8"/>
</calcChain>
</file>

<file path=xl/sharedStrings.xml><?xml version="1.0" encoding="utf-8"?>
<sst xmlns="http://schemas.openxmlformats.org/spreadsheetml/2006/main" count="38" uniqueCount="38">
  <si>
    <t>نام محصول</t>
  </si>
  <si>
    <t>سطح نهال         (هكتا ر )</t>
  </si>
  <si>
    <t xml:space="preserve">سطح بارور         (هكتا ر) </t>
  </si>
  <si>
    <t>جمع سطح          (هكتار)</t>
  </si>
  <si>
    <t xml:space="preserve">   توليد(تن )</t>
  </si>
  <si>
    <t>عملكرددر هكتار    (كيلوگرم )</t>
  </si>
  <si>
    <t>البالو</t>
  </si>
  <si>
    <t>گيلاس</t>
  </si>
  <si>
    <t>گوجه</t>
  </si>
  <si>
    <t>الو</t>
  </si>
  <si>
    <t>هلو</t>
  </si>
  <si>
    <t>زردا لووقيسي</t>
  </si>
  <si>
    <t>شليل</t>
  </si>
  <si>
    <t>سيب</t>
  </si>
  <si>
    <t>گلابي</t>
  </si>
  <si>
    <t>به</t>
  </si>
  <si>
    <t>انا ر</t>
  </si>
  <si>
    <t>انگور</t>
  </si>
  <si>
    <t>انگوردیم</t>
  </si>
  <si>
    <t xml:space="preserve">انواع توت وشاه توت </t>
  </si>
  <si>
    <t>انجير</t>
  </si>
  <si>
    <t>گردو</t>
  </si>
  <si>
    <t>فندق</t>
  </si>
  <si>
    <t>بادام</t>
  </si>
  <si>
    <t>بادام دیم</t>
  </si>
  <si>
    <t>پسته</t>
  </si>
  <si>
    <t>خرما</t>
  </si>
  <si>
    <t>گلستان</t>
  </si>
  <si>
    <t>سنجد</t>
  </si>
  <si>
    <t>زالزالك</t>
  </si>
  <si>
    <t>خرمالو</t>
  </si>
  <si>
    <t>زيتون</t>
  </si>
  <si>
    <t>عناب</t>
  </si>
  <si>
    <t>انواع تبريزي ومحصولات غيرمثمر</t>
  </si>
  <si>
    <t>سايرمحصولات دايمي مثمر</t>
  </si>
  <si>
    <t>سايرمحصولات دايمي غيرمثمر</t>
  </si>
  <si>
    <t>جمع</t>
  </si>
  <si>
    <t>سطح كا شت ،توليد و عملكرد محصولات دائمي شهرستان  سال زراعی88-87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</si>
</sst>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78"/>
      <scheme val="minor"/>
    </font>
    <font>
      <b/>
      <sz val="12"/>
      <name val="B Nazanin"/>
      <charset val="178"/>
    </font>
    <font>
      <b/>
      <sz val="1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/>
    <xf numFmtId="0" fontId="1" fillId="0" borderId="2" xfId="0" applyFont="1" applyBorder="1"/>
    <xf numFmtId="1" fontId="1" fillId="0" borderId="2" xfId="0" applyNumberFormat="1" applyFont="1" applyBorder="1"/>
    <xf numFmtId="1" fontId="0" fillId="0" borderId="0" xfId="0" applyNumberFormat="1"/>
    <xf numFmtId="0" fontId="0" fillId="0" borderId="0" xfId="0" applyBorder="1"/>
    <xf numFmtId="1" fontId="0" fillId="0" borderId="0" xfId="0" applyNumberFormat="1" applyBorder="1"/>
    <xf numFmtId="0" fontId="1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mar-baghi87-8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كاربري اراضي"/>
      <sheetName val="گیاهان دارویی"/>
      <sheetName val="قارچ دكمه اي"/>
      <sheetName val="قارچ صدفي"/>
      <sheetName val="گل محمدی"/>
      <sheetName val="گل وگیاه زینتی"/>
      <sheetName val="پیازگل"/>
      <sheetName val="درختچه های زینتی"/>
      <sheetName val="آپارتمانی"/>
      <sheetName val="گل شاخه ای"/>
      <sheetName val="گل وگیاه زینتی 1"/>
      <sheetName val="زیتون"/>
      <sheetName val="پسته"/>
      <sheetName val="گردو"/>
      <sheetName val="بادام دیم"/>
      <sheetName val="بادام"/>
      <sheetName val="انگور دیم"/>
      <sheetName val="انگور"/>
      <sheetName val="انار"/>
      <sheetName val="گلابی"/>
      <sheetName val="زردآلو"/>
      <sheetName val="سيب"/>
      <sheetName val="باغات شهرستانها"/>
      <sheetName val="ب.خور"/>
      <sheetName val="ب.شاهین شهر"/>
      <sheetName val="ب.نطنز"/>
      <sheetName val="ب.نجف آباد"/>
      <sheetName val="ب.نايين"/>
      <sheetName val="ب.مباركه"/>
      <sheetName val="ب.لنجان"/>
      <sheetName val="ب.گلپايگان"/>
      <sheetName val="ب.كاشان"/>
      <sheetName val="ب.فلاورجان"/>
      <sheetName val="ب.فريدونشهر"/>
      <sheetName val="ب.فريدن"/>
      <sheetName val="ب.شهرضا"/>
      <sheetName val="ب.دهاقان "/>
      <sheetName val="ب.سميرم"/>
      <sheetName val="ب.خوانسار"/>
      <sheetName val="ب.خميني شهر"/>
      <sheetName val="ب.چادگان"/>
      <sheetName val="ب.تيران"/>
      <sheetName val="ب.برخوار"/>
      <sheetName val="ب.اردستان"/>
      <sheetName val="ب.آران وبيدگل"/>
      <sheetName val="ب .اصفهان"/>
      <sheetName val="ب. استان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02">
          <cell r="E202">
            <v>2.6</v>
          </cell>
          <cell r="F202">
            <v>4.5999999999999996</v>
          </cell>
          <cell r="G202">
            <v>9.1</v>
          </cell>
          <cell r="H202">
            <v>3499.9999999999995</v>
          </cell>
        </row>
        <row r="203">
          <cell r="E203">
            <v>7</v>
          </cell>
          <cell r="F203">
            <v>9.5</v>
          </cell>
          <cell r="G203">
            <v>77</v>
          </cell>
          <cell r="H203">
            <v>11000</v>
          </cell>
        </row>
        <row r="204">
          <cell r="E204">
            <v>7</v>
          </cell>
          <cell r="F204">
            <v>16</v>
          </cell>
          <cell r="G204">
            <v>87.5</v>
          </cell>
          <cell r="H204">
            <v>12500</v>
          </cell>
        </row>
        <row r="205">
          <cell r="E205">
            <v>33</v>
          </cell>
          <cell r="F205">
            <v>67</v>
          </cell>
          <cell r="G205">
            <v>264</v>
          </cell>
          <cell r="H205">
            <v>8000</v>
          </cell>
        </row>
        <row r="206">
          <cell r="D206">
            <v>16</v>
          </cell>
          <cell r="E206">
            <v>17.5</v>
          </cell>
          <cell r="F206">
            <v>33.5</v>
          </cell>
          <cell r="G206">
            <v>210</v>
          </cell>
          <cell r="H206">
            <v>12000</v>
          </cell>
        </row>
        <row r="208">
          <cell r="E208">
            <v>40</v>
          </cell>
          <cell r="F208">
            <v>73</v>
          </cell>
          <cell r="G208">
            <v>420</v>
          </cell>
          <cell r="H208">
            <v>10500</v>
          </cell>
        </row>
        <row r="209">
          <cell r="E209">
            <v>1</v>
          </cell>
          <cell r="F209">
            <v>2</v>
          </cell>
          <cell r="G209">
            <v>5.5</v>
          </cell>
          <cell r="H209">
            <v>5500</v>
          </cell>
        </row>
        <row r="210">
          <cell r="E210">
            <v>1.5</v>
          </cell>
          <cell r="F210">
            <v>3</v>
          </cell>
          <cell r="G210">
            <v>12</v>
          </cell>
          <cell r="H210">
            <v>8000</v>
          </cell>
        </row>
        <row r="342">
          <cell r="D342">
            <v>3</v>
          </cell>
          <cell r="E342">
            <v>5</v>
          </cell>
          <cell r="F342">
            <v>8</v>
          </cell>
          <cell r="G342">
            <v>40</v>
          </cell>
        </row>
        <row r="343">
          <cell r="D343">
            <v>190</v>
          </cell>
          <cell r="E343">
            <v>70</v>
          </cell>
          <cell r="F343">
            <v>260</v>
          </cell>
          <cell r="G343">
            <v>350</v>
          </cell>
        </row>
        <row r="344">
          <cell r="D344">
            <v>3</v>
          </cell>
          <cell r="E344">
            <v>297</v>
          </cell>
          <cell r="F344">
            <v>300</v>
          </cell>
          <cell r="G344">
            <v>2227.5</v>
          </cell>
        </row>
        <row r="345">
          <cell r="D345">
            <v>0</v>
          </cell>
          <cell r="E345">
            <v>1</v>
          </cell>
          <cell r="F345">
            <v>1</v>
          </cell>
          <cell r="G345">
            <v>4</v>
          </cell>
        </row>
        <row r="346">
          <cell r="D346">
            <v>0.5</v>
          </cell>
          <cell r="E346">
            <v>1</v>
          </cell>
          <cell r="F346">
            <v>1.5</v>
          </cell>
          <cell r="G346">
            <v>8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8">
          <cell r="D348">
            <v>20</v>
          </cell>
          <cell r="E348">
            <v>170</v>
          </cell>
          <cell r="F348">
            <v>190</v>
          </cell>
          <cell r="G348">
            <v>255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50">
          <cell r="D350">
            <v>5</v>
          </cell>
          <cell r="E350">
            <v>25</v>
          </cell>
          <cell r="F350">
            <v>30</v>
          </cell>
          <cell r="G350">
            <v>27.5</v>
          </cell>
        </row>
        <row r="351">
          <cell r="D351">
            <v>70</v>
          </cell>
          <cell r="E351">
            <v>80</v>
          </cell>
          <cell r="F351">
            <v>150</v>
          </cell>
          <cell r="G351">
            <v>16</v>
          </cell>
        </row>
        <row r="352">
          <cell r="D352">
            <v>4</v>
          </cell>
          <cell r="E352">
            <v>40</v>
          </cell>
          <cell r="F352">
            <v>44</v>
          </cell>
          <cell r="G352">
            <v>24</v>
          </cell>
        </row>
        <row r="353"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4"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5">
          <cell r="D355">
            <v>0</v>
          </cell>
          <cell r="E355">
            <v>3</v>
          </cell>
          <cell r="F355">
            <v>3</v>
          </cell>
          <cell r="G355">
            <v>3.9</v>
          </cell>
        </row>
        <row r="356"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7"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8"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60">
          <cell r="D360">
            <v>3</v>
          </cell>
          <cell r="E360">
            <v>0</v>
          </cell>
          <cell r="F360">
            <v>3</v>
          </cell>
        </row>
        <row r="361"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2">
          <cell r="D362">
            <v>11</v>
          </cell>
          <cell r="E362">
            <v>2</v>
          </cell>
          <cell r="F362">
            <v>13</v>
          </cell>
        </row>
        <row r="363">
          <cell r="D363">
            <v>361.5</v>
          </cell>
          <cell r="E363">
            <v>1014</v>
          </cell>
          <cell r="F363">
            <v>1375.5</v>
          </cell>
          <cell r="G363">
            <v>5803.2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H36"/>
  <sheetViews>
    <sheetView rightToLeft="1" tabSelected="1" workbookViewId="0">
      <selection activeCell="B1" sqref="B1:H1"/>
    </sheetView>
  </sheetViews>
  <sheetFormatPr defaultRowHeight="15"/>
  <cols>
    <col min="1" max="1" width="4.75" customWidth="1"/>
    <col min="3" max="3" width="11.75" customWidth="1"/>
    <col min="4" max="4" width="10.75" customWidth="1"/>
    <col min="5" max="5" width="10.875" customWidth="1"/>
    <col min="6" max="6" width="16.375" customWidth="1"/>
    <col min="7" max="7" width="18.375" customWidth="1"/>
  </cols>
  <sheetData>
    <row r="1" spans="2:8" ht="21">
      <c r="B1" s="11" t="s">
        <v>37</v>
      </c>
      <c r="C1" s="11"/>
      <c r="D1" s="11"/>
      <c r="E1" s="11"/>
      <c r="F1" s="11"/>
      <c r="G1" s="11"/>
      <c r="H1" s="11"/>
    </row>
    <row r="2" spans="2:8" ht="21">
      <c r="B2" s="2"/>
      <c r="C2" s="2"/>
      <c r="D2" s="2"/>
      <c r="E2" s="2"/>
      <c r="F2" s="2"/>
      <c r="G2" s="1"/>
    </row>
    <row r="3" spans="2:8" ht="63">
      <c r="B3" s="3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2:8" ht="21">
      <c r="B4" s="5" t="s">
        <v>6</v>
      </c>
      <c r="C4" s="6">
        <f>'[1]باغات شهرستانها'!E202</f>
        <v>2.6</v>
      </c>
      <c r="D4" s="6">
        <f>'[1]باغات شهرستانها'!F202</f>
        <v>4.5999999999999996</v>
      </c>
      <c r="E4" s="6">
        <f>'[1]باغات شهرستانها'!G202</f>
        <v>9.1</v>
      </c>
      <c r="F4" s="6">
        <f>'[1]باغات شهرستانها'!H202</f>
        <v>3499.9999999999995</v>
      </c>
      <c r="G4" s="7">
        <f t="shared" ref="G4:G25" si="0">(F4/D4)*1000</f>
        <v>760869.56521739124</v>
      </c>
    </row>
    <row r="5" spans="2:8" ht="21">
      <c r="B5" s="5" t="s">
        <v>7</v>
      </c>
      <c r="C5" s="6">
        <f>'[1]باغات شهرستانها'!E203</f>
        <v>7</v>
      </c>
      <c r="D5" s="6">
        <f>'[1]باغات شهرستانها'!F203</f>
        <v>9.5</v>
      </c>
      <c r="E5" s="6">
        <f>'[1]باغات شهرستانها'!G203</f>
        <v>77</v>
      </c>
      <c r="F5" s="6">
        <f>'[1]باغات شهرستانها'!H203</f>
        <v>11000</v>
      </c>
      <c r="G5" s="7">
        <f t="shared" si="0"/>
        <v>1157894.7368421052</v>
      </c>
    </row>
    <row r="6" spans="2:8" ht="21">
      <c r="B6" s="5" t="s">
        <v>8</v>
      </c>
      <c r="C6" s="6">
        <f>'[1]باغات شهرستانها'!E204</f>
        <v>7</v>
      </c>
      <c r="D6" s="6">
        <f>'[1]باغات شهرستانها'!F204</f>
        <v>16</v>
      </c>
      <c r="E6" s="6">
        <f>'[1]باغات شهرستانها'!G204</f>
        <v>87.5</v>
      </c>
      <c r="F6" s="6">
        <f>'[1]باغات شهرستانها'!H204</f>
        <v>12500</v>
      </c>
      <c r="G6" s="7">
        <f t="shared" si="0"/>
        <v>781250</v>
      </c>
    </row>
    <row r="7" spans="2:8" ht="21">
      <c r="B7" s="5" t="s">
        <v>9</v>
      </c>
      <c r="C7" s="6">
        <f>'[1]باغات شهرستانها'!E205</f>
        <v>33</v>
      </c>
      <c r="D7" s="6">
        <f>'[1]باغات شهرستانها'!F205</f>
        <v>67</v>
      </c>
      <c r="E7" s="6">
        <f>'[1]باغات شهرستانها'!G205</f>
        <v>264</v>
      </c>
      <c r="F7" s="6">
        <f>'[1]باغات شهرستانها'!H205</f>
        <v>8000</v>
      </c>
      <c r="G7" s="7">
        <f t="shared" si="0"/>
        <v>119402.98507462686</v>
      </c>
    </row>
    <row r="8" spans="2:8" ht="21">
      <c r="B8" s="5" t="s">
        <v>10</v>
      </c>
      <c r="C8" s="6">
        <f>'[1]باغات شهرستانها'!E206</f>
        <v>17.5</v>
      </c>
      <c r="D8" s="6">
        <f>'[1]باغات شهرستانها'!F206</f>
        <v>33.5</v>
      </c>
      <c r="E8" s="6">
        <f>'[1]باغات شهرستانها'!G206</f>
        <v>210</v>
      </c>
      <c r="F8" s="6">
        <f>'[1]باغات شهرستانها'!H206</f>
        <v>12000</v>
      </c>
      <c r="G8" s="7">
        <f t="shared" si="0"/>
        <v>358208.95522388059</v>
      </c>
    </row>
    <row r="9" spans="2:8" ht="21">
      <c r="B9" s="5" t="s">
        <v>11</v>
      </c>
      <c r="C9" s="6">
        <f>'[1]باغات شهرستانها'!D206</f>
        <v>16</v>
      </c>
      <c r="D9" s="6">
        <f>'[1]باغات شهرستانها'!E206</f>
        <v>17.5</v>
      </c>
      <c r="E9" s="6">
        <f>'[1]باغات شهرستانها'!F206</f>
        <v>33.5</v>
      </c>
      <c r="F9" s="6">
        <f>'[1]باغات شهرستانها'!G206</f>
        <v>210</v>
      </c>
      <c r="G9" s="7">
        <f t="shared" si="0"/>
        <v>12000</v>
      </c>
    </row>
    <row r="10" spans="2:8" ht="21">
      <c r="B10" s="5" t="s">
        <v>12</v>
      </c>
      <c r="C10" s="6">
        <f>'[1]باغات شهرستانها'!E208</f>
        <v>40</v>
      </c>
      <c r="D10" s="6">
        <f>'[1]باغات شهرستانها'!F208</f>
        <v>73</v>
      </c>
      <c r="E10" s="6">
        <f>'[1]باغات شهرستانها'!G208</f>
        <v>420</v>
      </c>
      <c r="F10" s="6">
        <f>'[1]باغات شهرستانها'!H208</f>
        <v>10500</v>
      </c>
      <c r="G10" s="7"/>
    </row>
    <row r="11" spans="2:8" ht="21">
      <c r="B11" s="5" t="s">
        <v>13</v>
      </c>
      <c r="C11" s="6">
        <f>'[1]باغات شهرستانها'!E209</f>
        <v>1</v>
      </c>
      <c r="D11" s="6">
        <f>'[1]باغات شهرستانها'!F209</f>
        <v>2</v>
      </c>
      <c r="E11" s="6">
        <f>'[1]باغات شهرستانها'!G209</f>
        <v>5.5</v>
      </c>
      <c r="F11" s="6">
        <f>'[1]باغات شهرستانها'!H209</f>
        <v>5500</v>
      </c>
      <c r="G11" s="7">
        <f t="shared" si="0"/>
        <v>2750000</v>
      </c>
    </row>
    <row r="12" spans="2:8" ht="21">
      <c r="B12" s="5" t="s">
        <v>14</v>
      </c>
      <c r="C12" s="6">
        <f>'[1]باغات شهرستانها'!E210</f>
        <v>1.5</v>
      </c>
      <c r="D12" s="6">
        <f>'[1]باغات شهرستانها'!F210</f>
        <v>3</v>
      </c>
      <c r="E12" s="6">
        <f>'[1]باغات شهرستانها'!G210</f>
        <v>12</v>
      </c>
      <c r="F12" s="6">
        <f>'[1]باغات شهرستانها'!H210</f>
        <v>8000</v>
      </c>
      <c r="G12" s="7">
        <f t="shared" si="0"/>
        <v>2666666.6666666665</v>
      </c>
    </row>
    <row r="13" spans="2:8" ht="21">
      <c r="B13" s="6" t="s">
        <v>15</v>
      </c>
      <c r="C13" s="6">
        <f>'[1]باغات شهرستانها'!D342</f>
        <v>3</v>
      </c>
      <c r="D13" s="6">
        <f>'[1]باغات شهرستانها'!E342</f>
        <v>5</v>
      </c>
      <c r="E13" s="6">
        <f>'[1]باغات شهرستانها'!F342</f>
        <v>8</v>
      </c>
      <c r="F13" s="6">
        <f>'[1]باغات شهرستانها'!G342</f>
        <v>40</v>
      </c>
      <c r="G13" s="6">
        <f t="shared" si="0"/>
        <v>8000</v>
      </c>
    </row>
    <row r="14" spans="2:8" ht="21">
      <c r="B14" s="6" t="s">
        <v>16</v>
      </c>
      <c r="C14" s="6">
        <f>'[1]باغات شهرستانها'!D343</f>
        <v>190</v>
      </c>
      <c r="D14" s="6">
        <f>'[1]باغات شهرستانها'!E343</f>
        <v>70</v>
      </c>
      <c r="E14" s="6">
        <f>'[1]باغات شهرستانها'!F343</f>
        <v>260</v>
      </c>
      <c r="F14" s="6">
        <f>'[1]باغات شهرستانها'!G343</f>
        <v>350</v>
      </c>
      <c r="G14" s="6">
        <f t="shared" si="0"/>
        <v>5000</v>
      </c>
    </row>
    <row r="15" spans="2:8" ht="21">
      <c r="B15" s="5" t="s">
        <v>17</v>
      </c>
      <c r="C15" s="6">
        <f>'[1]باغات شهرستانها'!D344</f>
        <v>3</v>
      </c>
      <c r="D15" s="6">
        <f>'[1]باغات شهرستانها'!E344</f>
        <v>297</v>
      </c>
      <c r="E15" s="6">
        <f>'[1]باغات شهرستانها'!F344</f>
        <v>300</v>
      </c>
      <c r="F15" s="6">
        <f>'[1]باغات شهرستانها'!G344</f>
        <v>2227.5</v>
      </c>
      <c r="G15" s="6">
        <f t="shared" si="0"/>
        <v>7500</v>
      </c>
    </row>
    <row r="16" spans="2:8" ht="21">
      <c r="B16" s="5" t="s">
        <v>18</v>
      </c>
      <c r="C16" s="6">
        <f>'[1]باغات شهرستانها'!D345</f>
        <v>0</v>
      </c>
      <c r="D16" s="6">
        <f>'[1]باغات شهرستانها'!E345</f>
        <v>1</v>
      </c>
      <c r="E16" s="6">
        <f>'[1]باغات شهرستانها'!F345</f>
        <v>1</v>
      </c>
      <c r="F16" s="6">
        <f>'[1]باغات شهرستانها'!G345</f>
        <v>4</v>
      </c>
      <c r="G16" s="6">
        <f t="shared" si="0"/>
        <v>4000</v>
      </c>
    </row>
    <row r="17" spans="2:7" ht="21">
      <c r="B17" s="5" t="s">
        <v>19</v>
      </c>
      <c r="C17" s="6">
        <f>'[1]باغات شهرستانها'!D346</f>
        <v>0.5</v>
      </c>
      <c r="D17" s="6">
        <f>'[1]باغات شهرستانها'!E346</f>
        <v>1</v>
      </c>
      <c r="E17" s="6">
        <f>'[1]باغات شهرستانها'!F346</f>
        <v>1.5</v>
      </c>
      <c r="F17" s="6">
        <f>'[1]باغات شهرستانها'!G346</f>
        <v>8</v>
      </c>
      <c r="G17" s="6">
        <f t="shared" si="0"/>
        <v>8000</v>
      </c>
    </row>
    <row r="18" spans="2:7" ht="21">
      <c r="B18" s="5" t="s">
        <v>20</v>
      </c>
      <c r="C18" s="6">
        <f>'[1]باغات شهرستانها'!D347</f>
        <v>0</v>
      </c>
      <c r="D18" s="6">
        <f>'[1]باغات شهرستانها'!E347</f>
        <v>0</v>
      </c>
      <c r="E18" s="6">
        <f>'[1]باغات شهرستانها'!F347</f>
        <v>0</v>
      </c>
      <c r="F18" s="6">
        <f>'[1]باغات شهرستانها'!G347</f>
        <v>0</v>
      </c>
      <c r="G18" s="6"/>
    </row>
    <row r="19" spans="2:7" ht="21">
      <c r="B19" s="5" t="s">
        <v>21</v>
      </c>
      <c r="C19" s="6">
        <f>'[1]باغات شهرستانها'!D348</f>
        <v>20</v>
      </c>
      <c r="D19" s="6">
        <f>'[1]باغات شهرستانها'!E348</f>
        <v>170</v>
      </c>
      <c r="E19" s="6">
        <f>'[1]باغات شهرستانها'!F348</f>
        <v>190</v>
      </c>
      <c r="F19" s="6">
        <f>'[1]باغات شهرستانها'!G348</f>
        <v>255</v>
      </c>
      <c r="G19" s="6">
        <f>(F19/D19)*1000</f>
        <v>1500</v>
      </c>
    </row>
    <row r="20" spans="2:7" ht="21">
      <c r="B20" s="5" t="s">
        <v>22</v>
      </c>
      <c r="C20" s="6">
        <f>'[1]باغات شهرستانها'!D349</f>
        <v>0</v>
      </c>
      <c r="D20" s="6">
        <f>'[1]باغات شهرستانها'!E349</f>
        <v>0</v>
      </c>
      <c r="E20" s="6">
        <f>'[1]باغات شهرستانها'!F349</f>
        <v>0</v>
      </c>
      <c r="F20" s="6">
        <f>'[1]باغات شهرستانها'!G349</f>
        <v>0</v>
      </c>
      <c r="G20" s="6"/>
    </row>
    <row r="21" spans="2:7" ht="21">
      <c r="B21" s="5" t="s">
        <v>23</v>
      </c>
      <c r="C21" s="6">
        <f>'[1]باغات شهرستانها'!D350</f>
        <v>5</v>
      </c>
      <c r="D21" s="6">
        <f>'[1]باغات شهرستانها'!E350</f>
        <v>25</v>
      </c>
      <c r="E21" s="6">
        <f>'[1]باغات شهرستانها'!F350</f>
        <v>30</v>
      </c>
      <c r="F21" s="6">
        <f>'[1]باغات شهرستانها'!G350</f>
        <v>27.5</v>
      </c>
      <c r="G21" s="6">
        <f>(F21/D21)*1000</f>
        <v>1100</v>
      </c>
    </row>
    <row r="22" spans="2:7" ht="21">
      <c r="B22" s="5" t="s">
        <v>24</v>
      </c>
      <c r="C22" s="6">
        <f>'[1]باغات شهرستانها'!D351</f>
        <v>70</v>
      </c>
      <c r="D22" s="6">
        <f>'[1]باغات شهرستانها'!E351</f>
        <v>80</v>
      </c>
      <c r="E22" s="6">
        <f>'[1]باغات شهرستانها'!F351</f>
        <v>150</v>
      </c>
      <c r="F22" s="6">
        <f>'[1]باغات شهرستانها'!G351</f>
        <v>16</v>
      </c>
      <c r="G22" s="6">
        <f>(F22/D22)*1000</f>
        <v>200</v>
      </c>
    </row>
    <row r="23" spans="2:7" ht="21">
      <c r="B23" s="6" t="s">
        <v>25</v>
      </c>
      <c r="C23" s="6">
        <f>'[1]باغات شهرستانها'!D352</f>
        <v>4</v>
      </c>
      <c r="D23" s="6">
        <f>'[1]باغات شهرستانها'!E352</f>
        <v>40</v>
      </c>
      <c r="E23" s="6">
        <f>'[1]باغات شهرستانها'!F352</f>
        <v>44</v>
      </c>
      <c r="F23" s="6">
        <f>'[1]باغات شهرستانها'!G352</f>
        <v>24</v>
      </c>
      <c r="G23" s="6">
        <f>(F23/D23)*1000</f>
        <v>600</v>
      </c>
    </row>
    <row r="24" spans="2:7" ht="21">
      <c r="B24" s="6" t="s">
        <v>26</v>
      </c>
      <c r="C24" s="6">
        <f>'[1]باغات شهرستانها'!D353</f>
        <v>0</v>
      </c>
      <c r="D24" s="6">
        <f>'[1]باغات شهرستانها'!E353</f>
        <v>0</v>
      </c>
      <c r="E24" s="6">
        <f>'[1]باغات شهرستانها'!F353</f>
        <v>0</v>
      </c>
      <c r="F24" s="6">
        <f>'[1]باغات شهرستانها'!G353</f>
        <v>0</v>
      </c>
      <c r="G24" s="6"/>
    </row>
    <row r="25" spans="2:7" ht="21">
      <c r="B25" s="6" t="s">
        <v>27</v>
      </c>
      <c r="C25" s="6">
        <f>'[1]باغات شهرستانها'!D354</f>
        <v>0</v>
      </c>
      <c r="D25" s="6">
        <f>'[1]باغات شهرستانها'!E354</f>
        <v>0</v>
      </c>
      <c r="E25" s="6">
        <f>'[1]باغات شهرستانها'!F354</f>
        <v>0</v>
      </c>
      <c r="F25" s="6">
        <f>'[1]باغات شهرستانها'!G354</f>
        <v>0</v>
      </c>
      <c r="G25" s="6"/>
    </row>
    <row r="26" spans="2:7" ht="21">
      <c r="B26" s="6" t="s">
        <v>28</v>
      </c>
      <c r="C26" s="6">
        <f>'[1]باغات شهرستانها'!D355</f>
        <v>0</v>
      </c>
      <c r="D26" s="6">
        <f>'[1]باغات شهرستانها'!E355</f>
        <v>3</v>
      </c>
      <c r="E26" s="6">
        <f>'[1]باغات شهرستانها'!F355</f>
        <v>3</v>
      </c>
      <c r="F26" s="6">
        <f>'[1]باغات شهرستانها'!G355</f>
        <v>3.9</v>
      </c>
      <c r="G26" s="6">
        <f>(F26/D26)*1000</f>
        <v>1300</v>
      </c>
    </row>
    <row r="27" spans="2:7" ht="21">
      <c r="B27" s="6" t="s">
        <v>29</v>
      </c>
      <c r="C27" s="6">
        <f>'[1]باغات شهرستانها'!D356</f>
        <v>0</v>
      </c>
      <c r="D27" s="6">
        <f>'[1]باغات شهرستانها'!E356</f>
        <v>0</v>
      </c>
      <c r="E27" s="6">
        <f>'[1]باغات شهرستانها'!F356</f>
        <v>0</v>
      </c>
      <c r="F27" s="6">
        <f>'[1]باغات شهرستانها'!G356</f>
        <v>0</v>
      </c>
      <c r="G27" s="6"/>
    </row>
    <row r="28" spans="2:7" ht="21">
      <c r="B28" s="6" t="s">
        <v>30</v>
      </c>
      <c r="C28" s="6">
        <f>'[1]باغات شهرستانها'!D357</f>
        <v>0</v>
      </c>
      <c r="D28" s="6">
        <f>'[1]باغات شهرستانها'!E357</f>
        <v>0</v>
      </c>
      <c r="E28" s="6">
        <f>'[1]باغات شهرستانها'!F357</f>
        <v>0</v>
      </c>
      <c r="F28" s="6">
        <f>'[1]باغات شهرستانها'!G357</f>
        <v>0</v>
      </c>
      <c r="G28" s="6"/>
    </row>
    <row r="29" spans="2:7" ht="21">
      <c r="B29" s="6" t="s">
        <v>31</v>
      </c>
      <c r="C29" s="6">
        <f>'[1]باغات شهرستانها'!D358</f>
        <v>0</v>
      </c>
      <c r="D29" s="6">
        <f>'[1]باغات شهرستانها'!E358</f>
        <v>0</v>
      </c>
      <c r="E29" s="6">
        <f>'[1]باغات شهرستانها'!F358</f>
        <v>0</v>
      </c>
      <c r="F29" s="6">
        <f>'[1]باغات شهرستانها'!G358</f>
        <v>0</v>
      </c>
      <c r="G29" s="6"/>
    </row>
    <row r="30" spans="2:7" ht="21">
      <c r="B30" s="6" t="s">
        <v>32</v>
      </c>
      <c r="C30" s="6">
        <f>'[1]باغات شهرستانها'!D359</f>
        <v>0</v>
      </c>
      <c r="D30" s="6">
        <f>'[1]باغات شهرستانها'!E359</f>
        <v>0</v>
      </c>
      <c r="E30" s="6">
        <f>'[1]باغات شهرستانها'!F359</f>
        <v>0</v>
      </c>
      <c r="F30" s="6">
        <f>'[1]باغات شهرستانها'!G359</f>
        <v>0</v>
      </c>
      <c r="G30" s="6"/>
    </row>
    <row r="31" spans="2:7" ht="21">
      <c r="B31" s="6" t="s">
        <v>33</v>
      </c>
      <c r="C31" s="6">
        <f>'[1]باغات شهرستانها'!D360</f>
        <v>3</v>
      </c>
      <c r="D31" s="6">
        <f>'[1]باغات شهرستانها'!E360</f>
        <v>0</v>
      </c>
      <c r="E31" s="6">
        <f>'[1]باغات شهرستانها'!F360</f>
        <v>3</v>
      </c>
      <c r="F31" s="6"/>
      <c r="G31" s="6"/>
    </row>
    <row r="32" spans="2:7" ht="21">
      <c r="B32" s="6" t="s">
        <v>34</v>
      </c>
      <c r="C32" s="6">
        <f>'[1]باغات شهرستانها'!D361</f>
        <v>0</v>
      </c>
      <c r="D32" s="6">
        <f>'[1]باغات شهرستانها'!E361</f>
        <v>0</v>
      </c>
      <c r="E32" s="6">
        <f>'[1]باغات شهرستانها'!F361</f>
        <v>0</v>
      </c>
      <c r="F32" s="6">
        <f>'[1]باغات شهرستانها'!G361</f>
        <v>0</v>
      </c>
      <c r="G32" s="6"/>
    </row>
    <row r="33" spans="2:7" ht="21">
      <c r="B33" s="6" t="s">
        <v>35</v>
      </c>
      <c r="C33" s="6">
        <f>'[1]باغات شهرستانها'!D362</f>
        <v>11</v>
      </c>
      <c r="D33" s="6">
        <f>'[1]باغات شهرستانها'!E362</f>
        <v>2</v>
      </c>
      <c r="E33" s="6">
        <f>'[1]باغات شهرستانها'!F362</f>
        <v>13</v>
      </c>
      <c r="F33" s="6"/>
      <c r="G33" s="6"/>
    </row>
    <row r="34" spans="2:7" ht="21">
      <c r="B34" s="6" t="s">
        <v>36</v>
      </c>
      <c r="C34" s="6">
        <f>'[1]باغات شهرستانها'!D363</f>
        <v>361.5</v>
      </c>
      <c r="D34" s="6">
        <f>'[1]باغات شهرستانها'!E363</f>
        <v>1014</v>
      </c>
      <c r="E34" s="6">
        <f>'[1]باغات شهرستانها'!F363</f>
        <v>1375.5</v>
      </c>
      <c r="F34" s="6">
        <f>'[1]باغات شهرستانها'!G363</f>
        <v>5803.2</v>
      </c>
      <c r="G34" s="6"/>
    </row>
    <row r="35" spans="2:7">
      <c r="G35" s="8"/>
    </row>
    <row r="36" spans="2:7">
      <c r="B36" s="9"/>
      <c r="C36" s="9"/>
      <c r="D36" s="9"/>
      <c r="E36" s="9"/>
      <c r="F36" s="9"/>
      <c r="G36" s="10"/>
    </row>
  </sheetData>
  <mergeCells count="1">
    <mergeCell ref="B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2019-10-05T06:10:38Z</dcterms:created>
  <dcterms:modified xsi:type="dcterms:W3CDTF">2019-10-05T06:14:15Z</dcterms:modified>
</cp:coreProperties>
</file>